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G196" l="1"/>
  <c r="L196"/>
  <c r="J196"/>
  <c r="I196"/>
  <c r="H196"/>
  <c r="F196"/>
</calcChain>
</file>

<file path=xl/sharedStrings.xml><?xml version="1.0" encoding="utf-8"?>
<sst xmlns="http://schemas.openxmlformats.org/spreadsheetml/2006/main" count="280" uniqueCount="96">
  <si>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</si>
  <si>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</si>
  <si>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</si>
  <si>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</si>
  <si>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</si>
  <si>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</si>
  <si>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</si>
  <si>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</si>
  <si>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</si>
  <si>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</si>
  <si>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</si>
  <si>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</si>
  <si>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</si>
  <si>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</si>
  <si>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</si>
  <si>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</si>
  <si>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</si>
  <si>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</si>
  <si>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</si>
  <si>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</si>
  <si>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</si>
  <si>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</si>
  <si>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</si>
  <si>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</si>
  <si>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</si>
  <si>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</si>
  <si>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</si>
  <si>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</si>
  <si>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</si>
  <si>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</si>
  <si>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</si>
  <si>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</si>
  <si>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</si>
  <si>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</si>
  <si>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</si>
  <si>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</si>
  <si>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</si>
  <si>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</si>
  <si>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</si>
  <si>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Гуляш из филе грудок куриных с соусом с кашей гречневой рассыпчатой </t>
  </si>
  <si>
    <t>433/2004; 302/2011</t>
  </si>
  <si>
    <t>Компот из кураги</t>
  </si>
  <si>
    <t>638/1983</t>
  </si>
  <si>
    <t>Ржаной</t>
  </si>
  <si>
    <t>ГОСТ</t>
  </si>
  <si>
    <t>Яблоко</t>
  </si>
  <si>
    <t>Салат из из огурцов с растительным маслом</t>
  </si>
  <si>
    <t>20/2005</t>
  </si>
  <si>
    <t>директор</t>
  </si>
  <si>
    <t>Таначова И.А.</t>
  </si>
  <si>
    <t>Макароны со сливочным маслом и котлетой мясной</t>
  </si>
  <si>
    <t>Чай с сахаром и лимоном</t>
  </si>
  <si>
    <t>Помидоры порционно</t>
  </si>
  <si>
    <t>23/2005</t>
  </si>
  <si>
    <t>309/2011</t>
  </si>
  <si>
    <t>686/2004</t>
  </si>
  <si>
    <t>Мандарин</t>
  </si>
  <si>
    <t>Сырники из творога со сгущенным молоком</t>
  </si>
  <si>
    <t>219/2011</t>
  </si>
  <si>
    <t>Кофейный напиток с молоком</t>
  </si>
  <si>
    <t>692/2004</t>
  </si>
  <si>
    <t>Белый</t>
  </si>
  <si>
    <t>Банан</t>
  </si>
  <si>
    <t>Пюре картофельное с рыбой тушеной в томатном соусе с овощами</t>
  </si>
  <si>
    <t>67/2011;391//2004</t>
  </si>
  <si>
    <t>Компот из смеси сухофруктов</t>
  </si>
  <si>
    <t>349/2011</t>
  </si>
  <si>
    <t>Груша</t>
  </si>
  <si>
    <t>Винегрет овощной</t>
  </si>
  <si>
    <t>67/2005</t>
  </si>
  <si>
    <t>Рассольник с курицей</t>
  </si>
  <si>
    <t>96/2003</t>
  </si>
  <si>
    <t>Чай с сахаром</t>
  </si>
  <si>
    <t>685/2004</t>
  </si>
  <si>
    <t>Сыр порционно</t>
  </si>
  <si>
    <t>Жаркое по-домашнему</t>
  </si>
  <si>
    <t>58/2003</t>
  </si>
  <si>
    <t>Огурец свежий</t>
  </si>
  <si>
    <t>20/2003</t>
  </si>
  <si>
    <t>Плов из птицы</t>
  </si>
  <si>
    <t>291/2011</t>
  </si>
  <si>
    <t>Салат из белокачанной капусты с яблоком</t>
  </si>
  <si>
    <t>46/2005</t>
  </si>
  <si>
    <t>Каша пшенная молочная с маслом</t>
  </si>
  <si>
    <t>23/2003</t>
  </si>
  <si>
    <t>Нектарин</t>
  </si>
  <si>
    <t>Борщ из свежей капусты</t>
  </si>
  <si>
    <t>103/2003</t>
  </si>
  <si>
    <t>Кисель</t>
  </si>
  <si>
    <t>359/2005</t>
  </si>
  <si>
    <t>Блинчики со сгущенным молоком</t>
  </si>
  <si>
    <t>399/2005</t>
  </si>
  <si>
    <t>Какао с молоком</t>
  </si>
  <si>
    <t>382/2011</t>
  </si>
  <si>
    <t>Сырок глазированный</t>
  </si>
  <si>
    <t>Вафли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</si>
</sst>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O143" sqref="O14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48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260</v>
      </c>
      <c r="G6" s="40">
        <v>18.100000000000001</v>
      </c>
      <c r="H6" s="40">
        <v>10.59</v>
      </c>
      <c r="I6" s="40">
        <v>43.04</v>
      </c>
      <c r="J6" s="40">
        <v>347.25</v>
      </c>
      <c r="K6" s="41" t="s">
        <v>40</v>
      </c>
      <c r="L6" s="40">
        <v>54.05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0.6</v>
      </c>
      <c r="H8" s="43">
        <v>0</v>
      </c>
      <c r="I8" s="43">
        <v>30.2</v>
      </c>
      <c r="J8" s="43">
        <v>70</v>
      </c>
      <c r="K8" s="44" t="s">
        <v>42</v>
      </c>
      <c r="L8" s="43">
        <v>13.14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3.3</v>
      </c>
      <c r="H9" s="43">
        <v>0.6</v>
      </c>
      <c r="I9" s="43">
        <v>16.7</v>
      </c>
      <c r="J9" s="43">
        <v>87</v>
      </c>
      <c r="K9" s="44" t="s">
        <v>44</v>
      </c>
      <c r="L9" s="43">
        <v>2.92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46</v>
      </c>
      <c r="F11" s="43">
        <v>75</v>
      </c>
      <c r="G11" s="43">
        <v>0.6</v>
      </c>
      <c r="H11" s="43">
        <v>4.5</v>
      </c>
      <c r="I11" s="43">
        <v>2.5499999999999998</v>
      </c>
      <c r="J11" s="43">
        <v>53.25</v>
      </c>
      <c r="K11" s="44" t="s">
        <v>47</v>
      </c>
      <c r="L11" s="43">
        <v>7.21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22.600000000000005</v>
      </c>
      <c r="H13" s="19">
        <f t="shared" si="0"/>
        <v>15.69</v>
      </c>
      <c r="I13" s="19">
        <f t="shared" si="0"/>
        <v>92.49</v>
      </c>
      <c r="J13" s="19">
        <f t="shared" si="0"/>
        <v>557.5</v>
      </c>
      <c r="K13" s="25"/>
      <c r="L13" s="19">
        <f t="shared" ref="L13" si="1">SUM(L6:L12)</f>
        <v>77.319999999999993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585</v>
      </c>
      <c r="G24" s="32">
        <f t="shared" ref="G24:J24" si="4">G13+G23</f>
        <v>22.600000000000005</v>
      </c>
      <c r="H24" s="32">
        <f t="shared" si="4"/>
        <v>15.69</v>
      </c>
      <c r="I24" s="32">
        <f t="shared" si="4"/>
        <v>92.49</v>
      </c>
      <c r="J24" s="32">
        <f t="shared" si="4"/>
        <v>557.5</v>
      </c>
      <c r="K24" s="32"/>
      <c r="L24" s="32">
        <f t="shared" ref="L24" si="5">L13+L23</f>
        <v>77.319999999999993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260</v>
      </c>
      <c r="G25" s="40">
        <v>19.760000000000002</v>
      </c>
      <c r="H25" s="40">
        <v>20.9</v>
      </c>
      <c r="I25" s="40">
        <v>42.97</v>
      </c>
      <c r="J25" s="40">
        <v>446.7</v>
      </c>
      <c r="K25" s="41" t="s">
        <v>54</v>
      </c>
      <c r="L25" s="40">
        <v>37.130000000000003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0.06</v>
      </c>
      <c r="H27" s="43">
        <v>0</v>
      </c>
      <c r="I27" s="43">
        <v>17.559999999999999</v>
      </c>
      <c r="J27" s="43">
        <v>62</v>
      </c>
      <c r="K27" s="44" t="s">
        <v>55</v>
      </c>
      <c r="L27" s="43">
        <v>4.5199999999999996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25</v>
      </c>
      <c r="G28" s="43">
        <v>1.65</v>
      </c>
      <c r="H28" s="43">
        <v>0.3</v>
      </c>
      <c r="I28" s="43">
        <v>8.4</v>
      </c>
      <c r="J28" s="43">
        <v>43.5</v>
      </c>
      <c r="K28" s="44" t="s">
        <v>44</v>
      </c>
      <c r="L28" s="43">
        <v>1.46</v>
      </c>
    </row>
    <row r="29" spans="1:12" ht="15">
      <c r="A29" s="14"/>
      <c r="B29" s="15"/>
      <c r="C29" s="11"/>
      <c r="D29" s="7" t="s">
        <v>24</v>
      </c>
      <c r="E29" s="42" t="s">
        <v>56</v>
      </c>
      <c r="F29" s="43">
        <v>100</v>
      </c>
      <c r="G29" s="43">
        <v>0.8</v>
      </c>
      <c r="H29" s="43">
        <v>0.8</v>
      </c>
      <c r="I29" s="43">
        <v>7.5</v>
      </c>
      <c r="J29" s="43">
        <v>38</v>
      </c>
      <c r="K29" s="44" t="s">
        <v>44</v>
      </c>
      <c r="L29" s="43">
        <v>17.600000000000001</v>
      </c>
    </row>
    <row r="30" spans="1:12" ht="15">
      <c r="A30" s="14"/>
      <c r="B30" s="15"/>
      <c r="C30" s="11"/>
      <c r="D30" s="6"/>
      <c r="E30" s="42" t="s">
        <v>52</v>
      </c>
      <c r="F30" s="43">
        <v>50</v>
      </c>
      <c r="G30" s="43">
        <v>0.4</v>
      </c>
      <c r="H30" s="43">
        <v>0</v>
      </c>
      <c r="I30" s="43">
        <v>2</v>
      </c>
      <c r="J30" s="43">
        <v>13</v>
      </c>
      <c r="K30" s="44" t="s">
        <v>53</v>
      </c>
      <c r="L30" s="43">
        <v>16.61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635</v>
      </c>
      <c r="G32" s="19">
        <f t="shared" ref="G32" si="6">SUM(G25:G31)</f>
        <v>22.669999999999998</v>
      </c>
      <c r="H32" s="19">
        <f t="shared" ref="H32" si="7">SUM(H25:H31)</f>
        <v>22</v>
      </c>
      <c r="I32" s="19">
        <f t="shared" ref="I32" si="8">SUM(I25:I31)</f>
        <v>78.430000000000007</v>
      </c>
      <c r="J32" s="19">
        <f t="shared" ref="J32:L32" si="9">SUM(J25:J31)</f>
        <v>603.20000000000005</v>
      </c>
      <c r="K32" s="25"/>
      <c r="L32" s="19">
        <f t="shared" si="9"/>
        <v>77.320000000000007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635</v>
      </c>
      <c r="G43" s="32">
        <f t="shared" ref="G43" si="14">G32+G42</f>
        <v>22.669999999999998</v>
      </c>
      <c r="H43" s="32">
        <f t="shared" ref="H43" si="15">H32+H42</f>
        <v>22</v>
      </c>
      <c r="I43" s="32">
        <f t="shared" ref="I43" si="16">I32+I42</f>
        <v>78.430000000000007</v>
      </c>
      <c r="J43" s="32">
        <f t="shared" ref="J43:L43" si="17">J32+J42</f>
        <v>603.20000000000005</v>
      </c>
      <c r="K43" s="32"/>
      <c r="L43" s="32">
        <f t="shared" si="17"/>
        <v>77.320000000000007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110</v>
      </c>
      <c r="G44" s="40">
        <v>16.93</v>
      </c>
      <c r="H44" s="40">
        <v>13.01</v>
      </c>
      <c r="I44" s="40">
        <v>11.4</v>
      </c>
      <c r="J44" s="40">
        <v>238</v>
      </c>
      <c r="K44" s="41" t="s">
        <v>58</v>
      </c>
      <c r="L44" s="40">
        <v>33.54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2.79</v>
      </c>
      <c r="H46" s="43">
        <v>3.19</v>
      </c>
      <c r="I46" s="43">
        <v>19.71</v>
      </c>
      <c r="J46" s="43">
        <v>118.63</v>
      </c>
      <c r="K46" s="44" t="s">
        <v>60</v>
      </c>
      <c r="L46" s="43">
        <v>6.48</v>
      </c>
    </row>
    <row r="47" spans="1:12" ht="15">
      <c r="A47" s="23"/>
      <c r="B47" s="15"/>
      <c r="C47" s="11"/>
      <c r="D47" s="7" t="s">
        <v>23</v>
      </c>
      <c r="E47" s="42" t="s">
        <v>61</v>
      </c>
      <c r="F47" s="43">
        <v>50</v>
      </c>
      <c r="G47" s="43">
        <v>3.82</v>
      </c>
      <c r="H47" s="43">
        <v>3.65</v>
      </c>
      <c r="I47" s="43">
        <v>19.899999999999999</v>
      </c>
      <c r="J47" s="43">
        <v>113</v>
      </c>
      <c r="K47" s="44" t="s">
        <v>44</v>
      </c>
      <c r="L47" s="43">
        <v>6</v>
      </c>
    </row>
    <row r="48" spans="1:12" ht="15">
      <c r="A48" s="23"/>
      <c r="B48" s="15"/>
      <c r="C48" s="11"/>
      <c r="D48" s="7" t="s">
        <v>24</v>
      </c>
      <c r="E48" s="42" t="s">
        <v>62</v>
      </c>
      <c r="F48" s="43">
        <v>200</v>
      </c>
      <c r="G48" s="43">
        <v>3</v>
      </c>
      <c r="H48" s="43">
        <v>1</v>
      </c>
      <c r="I48" s="43">
        <v>3.4</v>
      </c>
      <c r="J48" s="43">
        <v>220</v>
      </c>
      <c r="K48" s="44" t="s">
        <v>44</v>
      </c>
      <c r="L48" s="43">
        <v>31.3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26.54</v>
      </c>
      <c r="H51" s="19">
        <f t="shared" ref="H51" si="19">SUM(H44:H50)</f>
        <v>20.849999999999998</v>
      </c>
      <c r="I51" s="19">
        <f t="shared" ref="I51" si="20">SUM(I44:I50)</f>
        <v>54.41</v>
      </c>
      <c r="J51" s="19">
        <f t="shared" ref="J51:L51" si="21">SUM(J44:J50)</f>
        <v>689.63</v>
      </c>
      <c r="K51" s="25"/>
      <c r="L51" s="19">
        <f t="shared" si="21"/>
        <v>77.319999999999993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560</v>
      </c>
      <c r="G62" s="32">
        <f t="shared" ref="G62" si="26">G51+G61</f>
        <v>26.54</v>
      </c>
      <c r="H62" s="32">
        <f t="shared" ref="H62" si="27">H51+H61</f>
        <v>20.849999999999998</v>
      </c>
      <c r="I62" s="32">
        <f t="shared" ref="I62" si="28">I51+I61</f>
        <v>54.41</v>
      </c>
      <c r="J62" s="32">
        <f t="shared" ref="J62:L62" si="29">J51+J61</f>
        <v>689.63</v>
      </c>
      <c r="K62" s="32"/>
      <c r="L62" s="32">
        <f t="shared" si="29"/>
        <v>77.319999999999993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250</v>
      </c>
      <c r="G63" s="40">
        <v>6.11</v>
      </c>
      <c r="H63" s="40">
        <v>10.199999999999999</v>
      </c>
      <c r="I63" s="40">
        <v>22.72</v>
      </c>
      <c r="J63" s="40">
        <v>219.25</v>
      </c>
      <c r="K63" s="41" t="s">
        <v>64</v>
      </c>
      <c r="L63" s="40">
        <v>34.49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0.04</v>
      </c>
      <c r="H65" s="43">
        <v>0</v>
      </c>
      <c r="I65" s="43">
        <v>24.76</v>
      </c>
      <c r="J65" s="43">
        <v>94.2</v>
      </c>
      <c r="K65" s="44" t="s">
        <v>66</v>
      </c>
      <c r="L65" s="43">
        <v>6.46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50</v>
      </c>
      <c r="G66" s="43">
        <v>3.3</v>
      </c>
      <c r="H66" s="43">
        <v>0.6</v>
      </c>
      <c r="I66" s="43">
        <v>16.7</v>
      </c>
      <c r="J66" s="43">
        <v>87</v>
      </c>
      <c r="K66" s="44" t="s">
        <v>44</v>
      </c>
      <c r="L66" s="43">
        <v>2.92</v>
      </c>
    </row>
    <row r="67" spans="1:12" ht="15">
      <c r="A67" s="23"/>
      <c r="B67" s="15"/>
      <c r="C67" s="11"/>
      <c r="D67" s="7" t="s">
        <v>24</v>
      </c>
      <c r="E67" s="42" t="s">
        <v>67</v>
      </c>
      <c r="F67" s="43">
        <v>100</v>
      </c>
      <c r="G67" s="43">
        <v>0.53</v>
      </c>
      <c r="H67" s="43">
        <v>0.21</v>
      </c>
      <c r="I67" s="43">
        <v>12.51</v>
      </c>
      <c r="J67" s="43">
        <v>60</v>
      </c>
      <c r="K67" s="44" t="s">
        <v>44</v>
      </c>
      <c r="L67" s="43">
        <v>31.75</v>
      </c>
    </row>
    <row r="68" spans="1:12" ht="15">
      <c r="A68" s="23"/>
      <c r="B68" s="15"/>
      <c r="C68" s="11"/>
      <c r="D68" s="6"/>
      <c r="E68" s="42" t="s">
        <v>68</v>
      </c>
      <c r="F68" s="43">
        <v>75</v>
      </c>
      <c r="G68" s="43">
        <v>1.05</v>
      </c>
      <c r="H68" s="43">
        <v>1.95</v>
      </c>
      <c r="I68" s="43">
        <v>6.45</v>
      </c>
      <c r="J68" s="43">
        <v>47.25</v>
      </c>
      <c r="K68" s="44" t="s">
        <v>69</v>
      </c>
      <c r="L68" s="43">
        <v>1.7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675</v>
      </c>
      <c r="G70" s="19">
        <f t="shared" ref="G70" si="30">SUM(G63:G69)</f>
        <v>11.03</v>
      </c>
      <c r="H70" s="19">
        <f t="shared" ref="H70" si="31">SUM(H63:H69)</f>
        <v>12.959999999999999</v>
      </c>
      <c r="I70" s="19">
        <f t="shared" ref="I70" si="32">SUM(I63:I69)</f>
        <v>83.140000000000015</v>
      </c>
      <c r="J70" s="19">
        <f t="shared" ref="J70:L70" si="33">SUM(J63:J69)</f>
        <v>507.7</v>
      </c>
      <c r="K70" s="25"/>
      <c r="L70" s="19">
        <f t="shared" si="33"/>
        <v>77.320000000000007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675</v>
      </c>
      <c r="G81" s="32">
        <f t="shared" ref="G81" si="38">G70+G80</f>
        <v>11.03</v>
      </c>
      <c r="H81" s="32">
        <f t="shared" ref="H81" si="39">H70+H80</f>
        <v>12.959999999999999</v>
      </c>
      <c r="I81" s="32">
        <f t="shared" ref="I81" si="40">I70+I80</f>
        <v>83.140000000000015</v>
      </c>
      <c r="J81" s="32">
        <f t="shared" ref="J81:L81" si="41">J70+J80</f>
        <v>507.7</v>
      </c>
      <c r="K81" s="32"/>
      <c r="L81" s="32">
        <f t="shared" si="41"/>
        <v>77.320000000000007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250</v>
      </c>
      <c r="G82" s="40">
        <v>2</v>
      </c>
      <c r="H82" s="40">
        <v>5</v>
      </c>
      <c r="I82" s="40">
        <v>13</v>
      </c>
      <c r="J82" s="40">
        <v>347</v>
      </c>
      <c r="K82" s="41" t="s">
        <v>71</v>
      </c>
      <c r="L82" s="40">
        <v>38.880000000000003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0</v>
      </c>
      <c r="H84" s="43">
        <v>0</v>
      </c>
      <c r="I84" s="43">
        <v>15</v>
      </c>
      <c r="J84" s="43">
        <v>60</v>
      </c>
      <c r="K84" s="44" t="s">
        <v>73</v>
      </c>
      <c r="L84" s="43">
        <v>2.84</v>
      </c>
    </row>
    <row r="85" spans="1:12" ht="15">
      <c r="A85" s="23"/>
      <c r="B85" s="15"/>
      <c r="C85" s="11"/>
      <c r="D85" s="7" t="s">
        <v>23</v>
      </c>
      <c r="E85" s="42" t="s">
        <v>61</v>
      </c>
      <c r="F85" s="43">
        <v>50</v>
      </c>
      <c r="G85" s="43">
        <v>3.82</v>
      </c>
      <c r="H85" s="43">
        <v>3.65</v>
      </c>
      <c r="I85" s="43">
        <v>19.899999999999999</v>
      </c>
      <c r="J85" s="43">
        <v>113</v>
      </c>
      <c r="K85" s="44" t="s">
        <v>44</v>
      </c>
      <c r="L85" s="43">
        <v>6</v>
      </c>
    </row>
    <row r="86" spans="1:12" ht="15">
      <c r="A86" s="23"/>
      <c r="B86" s="15"/>
      <c r="C86" s="11"/>
      <c r="D86" s="7" t="s">
        <v>24</v>
      </c>
      <c r="E86" s="42" t="s">
        <v>56</v>
      </c>
      <c r="F86" s="43">
        <v>100</v>
      </c>
      <c r="G86" s="43">
        <v>0.8</v>
      </c>
      <c r="H86" s="43">
        <v>0.8</v>
      </c>
      <c r="I86" s="43">
        <v>7.5</v>
      </c>
      <c r="J86" s="43">
        <v>38</v>
      </c>
      <c r="K86" s="44" t="s">
        <v>44</v>
      </c>
      <c r="L86" s="43">
        <v>17.600000000000001</v>
      </c>
    </row>
    <row r="87" spans="1:12" ht="15">
      <c r="A87" s="23"/>
      <c r="B87" s="15"/>
      <c r="C87" s="11"/>
      <c r="D87" s="6"/>
      <c r="E87" s="42" t="s">
        <v>74</v>
      </c>
      <c r="F87" s="43">
        <v>15</v>
      </c>
      <c r="G87" s="43">
        <v>5</v>
      </c>
      <c r="H87" s="43">
        <v>6</v>
      </c>
      <c r="I87" s="43">
        <v>0</v>
      </c>
      <c r="J87" s="43">
        <v>54</v>
      </c>
      <c r="K87" s="44" t="s">
        <v>44</v>
      </c>
      <c r="L87" s="43">
        <v>12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615</v>
      </c>
      <c r="G89" s="19">
        <f t="shared" ref="G89" si="42">SUM(G82:G88)</f>
        <v>11.620000000000001</v>
      </c>
      <c r="H89" s="19">
        <f t="shared" ref="H89" si="43">SUM(H82:H88)</f>
        <v>15.450000000000001</v>
      </c>
      <c r="I89" s="19">
        <f t="shared" ref="I89" si="44">SUM(I82:I88)</f>
        <v>55.4</v>
      </c>
      <c r="J89" s="19">
        <f t="shared" ref="J89:L89" si="45">SUM(J82:J88)</f>
        <v>612</v>
      </c>
      <c r="K89" s="25"/>
      <c r="L89" s="19">
        <f t="shared" si="45"/>
        <v>77.319999999999993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615</v>
      </c>
      <c r="G100" s="32">
        <f t="shared" ref="G100" si="50">G89+G99</f>
        <v>11.620000000000001</v>
      </c>
      <c r="H100" s="32">
        <f t="shared" ref="H100" si="51">H89+H99</f>
        <v>15.450000000000001</v>
      </c>
      <c r="I100" s="32">
        <f t="shared" ref="I100" si="52">I89+I99</f>
        <v>55.4</v>
      </c>
      <c r="J100" s="32">
        <f t="shared" ref="J100:L100" si="53">J89+J99</f>
        <v>612</v>
      </c>
      <c r="K100" s="32"/>
      <c r="L100" s="32">
        <f t="shared" si="53"/>
        <v>77.319999999999993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200</v>
      </c>
      <c r="G101" s="40">
        <v>16</v>
      </c>
      <c r="H101" s="40">
        <v>16</v>
      </c>
      <c r="I101" s="40">
        <v>30</v>
      </c>
      <c r="J101" s="40">
        <v>410</v>
      </c>
      <c r="K101" s="41" t="s">
        <v>76</v>
      </c>
      <c r="L101" s="40">
        <v>33.29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0.06</v>
      </c>
      <c r="H103" s="43">
        <v>0</v>
      </c>
      <c r="I103" s="43">
        <v>17.559999999999999</v>
      </c>
      <c r="J103" s="43">
        <v>62</v>
      </c>
      <c r="K103" s="44" t="s">
        <v>55</v>
      </c>
      <c r="L103" s="43">
        <v>4.5199999999999996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50</v>
      </c>
      <c r="G104" s="43">
        <v>3.3</v>
      </c>
      <c r="H104" s="43">
        <v>0.6</v>
      </c>
      <c r="I104" s="43">
        <v>16.7</v>
      </c>
      <c r="J104" s="43">
        <v>87</v>
      </c>
      <c r="K104" s="44" t="s">
        <v>44</v>
      </c>
      <c r="L104" s="43">
        <v>2.92</v>
      </c>
    </row>
    <row r="105" spans="1:12" ht="15">
      <c r="A105" s="23"/>
      <c r="B105" s="15"/>
      <c r="C105" s="11"/>
      <c r="D105" s="7" t="s">
        <v>24</v>
      </c>
      <c r="E105" s="42" t="s">
        <v>56</v>
      </c>
      <c r="F105" s="43">
        <v>100</v>
      </c>
      <c r="G105" s="43">
        <v>0.8</v>
      </c>
      <c r="H105" s="43">
        <v>0.8</v>
      </c>
      <c r="I105" s="43">
        <v>7.5</v>
      </c>
      <c r="J105" s="43">
        <v>38</v>
      </c>
      <c r="K105" s="44" t="s">
        <v>44</v>
      </c>
      <c r="L105" s="43">
        <v>17.600000000000001</v>
      </c>
    </row>
    <row r="106" spans="1:12" ht="15">
      <c r="A106" s="23"/>
      <c r="B106" s="15"/>
      <c r="C106" s="11"/>
      <c r="D106" s="6"/>
      <c r="E106" s="42" t="s">
        <v>77</v>
      </c>
      <c r="F106" s="43">
        <v>75</v>
      </c>
      <c r="G106" s="43">
        <v>1.1399999999999999</v>
      </c>
      <c r="H106" s="43">
        <v>5.2</v>
      </c>
      <c r="I106" s="43">
        <v>4.07</v>
      </c>
      <c r="J106" s="43">
        <v>64</v>
      </c>
      <c r="K106" s="44" t="s">
        <v>78</v>
      </c>
      <c r="L106" s="43">
        <v>18.989999999999998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625</v>
      </c>
      <c r="G108" s="19">
        <f t="shared" ref="G108:J108" si="54">SUM(G101:G107)</f>
        <v>21.3</v>
      </c>
      <c r="H108" s="19">
        <f t="shared" si="54"/>
        <v>22.6</v>
      </c>
      <c r="I108" s="19">
        <f t="shared" si="54"/>
        <v>75.830000000000013</v>
      </c>
      <c r="J108" s="19">
        <f t="shared" si="54"/>
        <v>661</v>
      </c>
      <c r="K108" s="25"/>
      <c r="L108" s="19">
        <f t="shared" ref="L108" si="55">SUM(L101:L107)</f>
        <v>77.320000000000007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625</v>
      </c>
      <c r="G119" s="32">
        <f t="shared" ref="G119" si="58">G108+G118</f>
        <v>21.3</v>
      </c>
      <c r="H119" s="32">
        <f t="shared" ref="H119" si="59">H108+H118</f>
        <v>22.6</v>
      </c>
      <c r="I119" s="32">
        <f t="shared" ref="I119" si="60">I108+I118</f>
        <v>75.830000000000013</v>
      </c>
      <c r="J119" s="32">
        <f t="shared" ref="J119:L119" si="61">J108+J118</f>
        <v>661</v>
      </c>
      <c r="K119" s="32"/>
      <c r="L119" s="32">
        <f t="shared" si="61"/>
        <v>77.320000000000007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200</v>
      </c>
      <c r="G120" s="40">
        <v>15.52</v>
      </c>
      <c r="H120" s="40">
        <v>16.350000000000001</v>
      </c>
      <c r="I120" s="40">
        <v>34.32</v>
      </c>
      <c r="J120" s="40">
        <v>362.5</v>
      </c>
      <c r="K120" s="41" t="s">
        <v>80</v>
      </c>
      <c r="L120" s="40">
        <v>33.840000000000003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72</v>
      </c>
      <c r="F122" s="43">
        <v>200</v>
      </c>
      <c r="G122" s="43">
        <v>0</v>
      </c>
      <c r="H122" s="43">
        <v>0</v>
      </c>
      <c r="I122" s="43">
        <v>15</v>
      </c>
      <c r="J122" s="43">
        <v>60</v>
      </c>
      <c r="K122" s="44" t="s">
        <v>55</v>
      </c>
      <c r="L122" s="43">
        <v>2.84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50</v>
      </c>
      <c r="G123" s="43">
        <v>3.3</v>
      </c>
      <c r="H123" s="43">
        <v>0.6</v>
      </c>
      <c r="I123" s="43">
        <v>16.7</v>
      </c>
      <c r="J123" s="43">
        <v>87</v>
      </c>
      <c r="K123" s="44" t="s">
        <v>44</v>
      </c>
      <c r="L123" s="43">
        <v>2.92</v>
      </c>
    </row>
    <row r="124" spans="1:12" ht="15">
      <c r="A124" s="14"/>
      <c r="B124" s="15"/>
      <c r="C124" s="11"/>
      <c r="D124" s="7" t="s">
        <v>24</v>
      </c>
      <c r="E124" s="42" t="s">
        <v>62</v>
      </c>
      <c r="F124" s="43">
        <v>150</v>
      </c>
      <c r="G124" s="43">
        <v>2.25</v>
      </c>
      <c r="H124" s="43">
        <v>0.75</v>
      </c>
      <c r="I124" s="43">
        <v>2.25</v>
      </c>
      <c r="J124" s="43">
        <v>16.5</v>
      </c>
      <c r="K124" s="44" t="s">
        <v>44</v>
      </c>
      <c r="L124" s="43">
        <v>31.2</v>
      </c>
    </row>
    <row r="125" spans="1:12" ht="15">
      <c r="A125" s="14"/>
      <c r="B125" s="15"/>
      <c r="C125" s="11"/>
      <c r="D125" s="6"/>
      <c r="E125" s="42" t="s">
        <v>81</v>
      </c>
      <c r="F125" s="43">
        <v>75</v>
      </c>
      <c r="G125" s="43">
        <v>0.09</v>
      </c>
      <c r="H125" s="43">
        <v>3.83</v>
      </c>
      <c r="I125" s="43">
        <v>8.3699999999999992</v>
      </c>
      <c r="J125" s="43">
        <v>67.599999999999994</v>
      </c>
      <c r="K125" s="44" t="s">
        <v>82</v>
      </c>
      <c r="L125" s="43">
        <v>6.52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675</v>
      </c>
      <c r="G127" s="19">
        <f t="shared" ref="G127:J127" si="62">SUM(G120:G126)</f>
        <v>21.16</v>
      </c>
      <c r="H127" s="19">
        <f t="shared" si="62"/>
        <v>21.53</v>
      </c>
      <c r="I127" s="19">
        <f t="shared" si="62"/>
        <v>76.64</v>
      </c>
      <c r="J127" s="19">
        <f t="shared" si="62"/>
        <v>593.6</v>
      </c>
      <c r="K127" s="25"/>
      <c r="L127" s="19">
        <f t="shared" ref="L127" si="63">SUM(L120:L126)</f>
        <v>77.320000000000007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675</v>
      </c>
      <c r="G138" s="32">
        <f t="shared" ref="G138" si="66">G127+G137</f>
        <v>21.16</v>
      </c>
      <c r="H138" s="32">
        <f t="shared" ref="H138" si="67">H127+H137</f>
        <v>21.53</v>
      </c>
      <c r="I138" s="32">
        <f t="shared" ref="I138" si="68">I127+I137</f>
        <v>76.64</v>
      </c>
      <c r="J138" s="32">
        <f t="shared" ref="J138:L138" si="69">J127+J137</f>
        <v>593.6</v>
      </c>
      <c r="K138" s="32"/>
      <c r="L138" s="32">
        <f t="shared" si="69"/>
        <v>77.320000000000007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210</v>
      </c>
      <c r="G139" s="40">
        <v>8.18</v>
      </c>
      <c r="H139" s="40">
        <v>12.08</v>
      </c>
      <c r="I139" s="40">
        <v>42.46</v>
      </c>
      <c r="J139" s="40">
        <v>318</v>
      </c>
      <c r="K139" s="41" t="s">
        <v>84</v>
      </c>
      <c r="L139" s="40">
        <v>13.96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2.79</v>
      </c>
      <c r="H141" s="43">
        <v>3.19</v>
      </c>
      <c r="I141" s="43">
        <v>19.71</v>
      </c>
      <c r="J141" s="43">
        <v>118.63</v>
      </c>
      <c r="K141" s="44" t="s">
        <v>60</v>
      </c>
      <c r="L141" s="43">
        <v>6.48</v>
      </c>
    </row>
    <row r="142" spans="1:12" ht="15.75" customHeight="1">
      <c r="A142" s="23"/>
      <c r="B142" s="15"/>
      <c r="C142" s="11"/>
      <c r="D142" s="7" t="s">
        <v>23</v>
      </c>
      <c r="E142" s="42" t="s">
        <v>61</v>
      </c>
      <c r="F142" s="43">
        <v>50</v>
      </c>
      <c r="G142" s="43">
        <v>3.82</v>
      </c>
      <c r="H142" s="43">
        <v>3.65</v>
      </c>
      <c r="I142" s="43">
        <v>19.899999999999999</v>
      </c>
      <c r="J142" s="43">
        <v>113</v>
      </c>
      <c r="K142" s="44" t="s">
        <v>44</v>
      </c>
      <c r="L142" s="43">
        <v>6</v>
      </c>
    </row>
    <row r="143" spans="1:12" ht="15">
      <c r="A143" s="23"/>
      <c r="B143" s="15"/>
      <c r="C143" s="11"/>
      <c r="D143" s="7" t="s">
        <v>24</v>
      </c>
      <c r="E143" s="42" t="s">
        <v>85</v>
      </c>
      <c r="F143" s="43">
        <v>175</v>
      </c>
      <c r="G143" s="43">
        <v>3.7</v>
      </c>
      <c r="H143" s="43">
        <v>2.9</v>
      </c>
      <c r="I143" s="43">
        <v>21.61</v>
      </c>
      <c r="J143" s="43">
        <v>92.8</v>
      </c>
      <c r="K143" s="44" t="s">
        <v>44</v>
      </c>
      <c r="L143" s="43">
        <v>38.880000000000003</v>
      </c>
    </row>
    <row r="144" spans="1:12" ht="15">
      <c r="A144" s="23"/>
      <c r="B144" s="15"/>
      <c r="C144" s="11"/>
      <c r="D144" s="6"/>
      <c r="E144" s="42" t="s">
        <v>74</v>
      </c>
      <c r="F144" s="43">
        <v>15</v>
      </c>
      <c r="G144" s="43">
        <v>6.9</v>
      </c>
      <c r="H144" s="43">
        <v>8.6999999999999993</v>
      </c>
      <c r="I144" s="43">
        <v>0</v>
      </c>
      <c r="J144" s="43">
        <v>54</v>
      </c>
      <c r="K144" s="44" t="s">
        <v>78</v>
      </c>
      <c r="L144" s="43">
        <v>12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25.39</v>
      </c>
      <c r="H146" s="19">
        <f t="shared" si="70"/>
        <v>30.519999999999996</v>
      </c>
      <c r="I146" s="19">
        <f t="shared" si="70"/>
        <v>103.67999999999999</v>
      </c>
      <c r="J146" s="19">
        <f t="shared" si="70"/>
        <v>696.43</v>
      </c>
      <c r="K146" s="25"/>
      <c r="L146" s="19">
        <f t="shared" ref="L146" si="71">SUM(L139:L145)</f>
        <v>77.320000000000007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650</v>
      </c>
      <c r="G157" s="32">
        <f t="shared" ref="G157" si="74">G146+G156</f>
        <v>25.39</v>
      </c>
      <c r="H157" s="32">
        <f t="shared" ref="H157" si="75">H146+H156</f>
        <v>30.519999999999996</v>
      </c>
      <c r="I157" s="32">
        <f t="shared" ref="I157" si="76">I146+I156</f>
        <v>103.67999999999999</v>
      </c>
      <c r="J157" s="32">
        <f t="shared" ref="J157:L157" si="77">J146+J156</f>
        <v>696.43</v>
      </c>
      <c r="K157" s="32"/>
      <c r="L157" s="32">
        <f t="shared" si="77"/>
        <v>77.320000000000007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250</v>
      </c>
      <c r="G158" s="40">
        <v>3</v>
      </c>
      <c r="H158" s="40">
        <v>6</v>
      </c>
      <c r="I158" s="40">
        <v>18</v>
      </c>
      <c r="J158" s="40">
        <v>133</v>
      </c>
      <c r="K158" s="41" t="s">
        <v>87</v>
      </c>
      <c r="L158" s="40">
        <v>24.4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88</v>
      </c>
      <c r="F160" s="43">
        <v>200</v>
      </c>
      <c r="G160" s="43">
        <v>1.36</v>
      </c>
      <c r="H160" s="43">
        <v>0</v>
      </c>
      <c r="I160" s="43">
        <v>29.02</v>
      </c>
      <c r="J160" s="43">
        <v>116.19</v>
      </c>
      <c r="K160" s="44" t="s">
        <v>89</v>
      </c>
      <c r="L160" s="43">
        <v>13.45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50</v>
      </c>
      <c r="G161" s="43">
        <v>3.3</v>
      </c>
      <c r="H161" s="43">
        <v>0.6</v>
      </c>
      <c r="I161" s="43">
        <v>16.7</v>
      </c>
      <c r="J161" s="43">
        <v>87</v>
      </c>
      <c r="K161" s="44" t="s">
        <v>44</v>
      </c>
      <c r="L161" s="43">
        <v>2.92</v>
      </c>
    </row>
    <row r="162" spans="1:12" ht="15">
      <c r="A162" s="23"/>
      <c r="B162" s="15"/>
      <c r="C162" s="11"/>
      <c r="D162" s="7" t="s">
        <v>24</v>
      </c>
      <c r="E162" s="42" t="s">
        <v>45</v>
      </c>
      <c r="F162" s="43">
        <v>195</v>
      </c>
      <c r="G162" s="43">
        <v>0.78</v>
      </c>
      <c r="H162" s="43">
        <v>0.78</v>
      </c>
      <c r="I162" s="43">
        <v>19.11</v>
      </c>
      <c r="J162" s="43">
        <v>91.65</v>
      </c>
      <c r="K162" s="44" t="s">
        <v>44</v>
      </c>
      <c r="L162" s="43">
        <v>26.35</v>
      </c>
    </row>
    <row r="163" spans="1:12" ht="15">
      <c r="A163" s="23"/>
      <c r="B163" s="15"/>
      <c r="C163" s="11"/>
      <c r="D163" s="6"/>
      <c r="E163" s="42" t="s">
        <v>95</v>
      </c>
      <c r="F163" s="43">
        <v>40</v>
      </c>
      <c r="G163" s="43">
        <v>2.2000000000000002</v>
      </c>
      <c r="H163" s="43">
        <v>2.6</v>
      </c>
      <c r="I163" s="43">
        <v>13.96</v>
      </c>
      <c r="J163" s="43">
        <v>84.36</v>
      </c>
      <c r="K163" s="44" t="s">
        <v>44</v>
      </c>
      <c r="L163" s="43">
        <v>10.199999999999999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735</v>
      </c>
      <c r="G165" s="19">
        <f t="shared" ref="G165:J165" si="78">SUM(G158:G164)</f>
        <v>10.64</v>
      </c>
      <c r="H165" s="19">
        <f t="shared" si="78"/>
        <v>9.98</v>
      </c>
      <c r="I165" s="19">
        <f t="shared" si="78"/>
        <v>96.789999999999992</v>
      </c>
      <c r="J165" s="19">
        <f t="shared" si="78"/>
        <v>512.20000000000005</v>
      </c>
      <c r="K165" s="25"/>
      <c r="L165" s="19">
        <f t="shared" ref="L165" si="79">SUM(L158:L164)</f>
        <v>77.320000000000007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735</v>
      </c>
      <c r="G176" s="32">
        <f t="shared" ref="G176" si="82">G165+G175</f>
        <v>10.64</v>
      </c>
      <c r="H176" s="32">
        <f t="shared" ref="H176" si="83">H165+H175</f>
        <v>9.98</v>
      </c>
      <c r="I176" s="32">
        <f t="shared" ref="I176" si="84">I165+I175</f>
        <v>96.789999999999992</v>
      </c>
      <c r="J176" s="32">
        <f t="shared" ref="J176:L176" si="85">J165+J175</f>
        <v>512.20000000000005</v>
      </c>
      <c r="K176" s="32"/>
      <c r="L176" s="32">
        <f t="shared" si="85"/>
        <v>77.320000000000007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170</v>
      </c>
      <c r="G177" s="40">
        <v>8.15</v>
      </c>
      <c r="H177" s="40">
        <v>4.6399999999999997</v>
      </c>
      <c r="I177" s="40">
        <v>30.6</v>
      </c>
      <c r="J177" s="40">
        <v>276</v>
      </c>
      <c r="K177" s="41" t="s">
        <v>91</v>
      </c>
      <c r="L177" s="40">
        <v>22.94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92</v>
      </c>
      <c r="F179" s="43">
        <v>200</v>
      </c>
      <c r="G179" s="43">
        <v>4.8499999999999996</v>
      </c>
      <c r="H179" s="43">
        <v>5.04</v>
      </c>
      <c r="I179" s="43">
        <v>32.729999999999997</v>
      </c>
      <c r="J179" s="43">
        <v>195.71</v>
      </c>
      <c r="K179" s="44" t="s">
        <v>93</v>
      </c>
      <c r="L179" s="43">
        <v>10.78</v>
      </c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56</v>
      </c>
      <c r="F181" s="43">
        <v>100</v>
      </c>
      <c r="G181" s="43">
        <v>0.8</v>
      </c>
      <c r="H181" s="43">
        <v>0.8</v>
      </c>
      <c r="I181" s="43">
        <v>7.5</v>
      </c>
      <c r="J181" s="43">
        <v>38</v>
      </c>
      <c r="K181" s="44" t="s">
        <v>44</v>
      </c>
      <c r="L181" s="43">
        <v>17.600000000000001</v>
      </c>
    </row>
    <row r="182" spans="1:12" ht="15">
      <c r="A182" s="23"/>
      <c r="B182" s="15"/>
      <c r="C182" s="11"/>
      <c r="D182" s="6"/>
      <c r="E182" s="42" t="s">
        <v>94</v>
      </c>
      <c r="F182" s="43">
        <v>40</v>
      </c>
      <c r="G182" s="43">
        <v>3.4</v>
      </c>
      <c r="H182" s="43">
        <v>11.12</v>
      </c>
      <c r="I182" s="43">
        <v>12.8</v>
      </c>
      <c r="J182" s="43">
        <v>163</v>
      </c>
      <c r="K182" s="44" t="s">
        <v>44</v>
      </c>
      <c r="L182" s="43">
        <v>26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17.2</v>
      </c>
      <c r="H184" s="19">
        <f t="shared" si="86"/>
        <v>21.6</v>
      </c>
      <c r="I184" s="19">
        <f t="shared" si="86"/>
        <v>83.63</v>
      </c>
      <c r="J184" s="19">
        <f t="shared" si="86"/>
        <v>672.71</v>
      </c>
      <c r="K184" s="25"/>
      <c r="L184" s="19">
        <f t="shared" ref="L184" si="87">SUM(L177:L183)</f>
        <v>77.319999999999993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510</v>
      </c>
      <c r="G195" s="32">
        <f t="shared" ref="G195" si="90">G184+G194</f>
        <v>17.2</v>
      </c>
      <c r="H195" s="32">
        <f t="shared" ref="H195" si="91">H184+H194</f>
        <v>21.6</v>
      </c>
      <c r="I195" s="32">
        <f t="shared" ref="I195" si="92">I184+I194</f>
        <v>83.63</v>
      </c>
      <c r="J195" s="32">
        <f t="shared" ref="J195:L195" si="93">J184+J194</f>
        <v>672.71</v>
      </c>
      <c r="K195" s="32"/>
      <c r="L195" s="32">
        <f t="shared" si="93"/>
        <v>77.319999999999993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626.5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19.014999999999997</v>
      </c>
      <c r="H196" s="34">
        <f t="shared" si="94"/>
        <v>19.317999999999994</v>
      </c>
      <c r="I196" s="34">
        <f t="shared" si="94"/>
        <v>80.043999999999997</v>
      </c>
      <c r="J196" s="34">
        <f t="shared" si="94"/>
        <v>610.59699999999998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77.320000000000007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</cp:lastModifiedBy>
  <dcterms:created xsi:type="dcterms:W3CDTF">2022-05-16T14:23:56Z</dcterms:created>
  <dcterms:modified xsi:type="dcterms:W3CDTF">2024-09-16T12:24:16Z</dcterms:modified>
</cp:coreProperties>
</file>